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8_{98EE10CF-7263-4A8C-9C61-7431519BDA6F}" xr6:coauthVersionLast="47" xr6:coauthVersionMax="47" xr10:uidLastSave="{00000000-0000-0000-0000-000000000000}"/>
  <bookViews>
    <workbookView xWindow="-120" yWindow="-120" windowWidth="20730" windowHeight="11310" tabRatio="778"/>
  </bookViews>
  <sheets>
    <sheet name="Sample-Temp" sheetId="1" r:id="rId1"/>
    <sheet name="Proforma Invoice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1" i="11" l="1"/>
  <c r="N14" i="11"/>
  <c r="S14" i="11"/>
  <c r="N15" i="11"/>
  <c r="S15" i="11"/>
  <c r="N16" i="11"/>
  <c r="S16" i="11"/>
  <c r="N17" i="11"/>
  <c r="S17" i="11"/>
  <c r="N18" i="11"/>
  <c r="S18" i="11"/>
  <c r="N19" i="11"/>
  <c r="N20" i="11"/>
  <c r="S20" i="11"/>
  <c r="S21" i="11"/>
  <c r="N22" i="11"/>
  <c r="S22" i="11"/>
  <c r="N23" i="11"/>
  <c r="S23" i="11"/>
  <c r="N24" i="11"/>
  <c r="S24" i="11"/>
  <c r="N25" i="11"/>
  <c r="S25" i="11"/>
  <c r="N26" i="11"/>
  <c r="S26" i="11"/>
  <c r="N27" i="11"/>
  <c r="S27" i="11"/>
  <c r="N28" i="11"/>
  <c r="S28" i="11"/>
  <c r="S29" i="11"/>
  <c r="N30" i="11"/>
  <c r="S30" i="11"/>
  <c r="S31" i="11"/>
  <c r="S32" i="11"/>
  <c r="S34" i="11"/>
  <c r="S35" i="11"/>
  <c r="N36" i="11"/>
  <c r="S36" i="11"/>
  <c r="S11" i="1"/>
  <c r="N14" i="1"/>
  <c r="S14" i="1"/>
  <c r="N15" i="1"/>
  <c r="S15" i="1"/>
  <c r="N16" i="1"/>
  <c r="S16" i="1"/>
  <c r="N17" i="1"/>
  <c r="S17" i="1"/>
  <c r="N18" i="1"/>
  <c r="S18" i="1"/>
  <c r="N19" i="1"/>
  <c r="N20" i="1"/>
  <c r="S20" i="1"/>
  <c r="N21" i="1"/>
  <c r="S21" i="1"/>
  <c r="N22" i="1"/>
  <c r="S22" i="1"/>
  <c r="N23" i="1"/>
  <c r="S23" i="1"/>
  <c r="N24" i="1"/>
  <c r="S24" i="1"/>
  <c r="N25" i="1"/>
  <c r="S25" i="1"/>
  <c r="N26" i="1"/>
  <c r="S26" i="1"/>
  <c r="N27" i="1"/>
  <c r="S27" i="1"/>
  <c r="N28" i="1"/>
  <c r="S28" i="1"/>
  <c r="N29" i="1"/>
  <c r="S29" i="1"/>
  <c r="N30" i="1"/>
  <c r="S30" i="1"/>
  <c r="S37" i="1" s="1"/>
  <c r="S31" i="1"/>
  <c r="S32" i="1"/>
  <c r="S34" i="1"/>
  <c r="S35" i="1"/>
  <c r="N36" i="1"/>
  <c r="S36" i="1"/>
</calcChain>
</file>

<file path=xl/sharedStrings.xml><?xml version="1.0" encoding="utf-8"?>
<sst xmlns="http://schemas.openxmlformats.org/spreadsheetml/2006/main" count="90" uniqueCount="59">
  <si>
    <t>SAMPLE FOR TEMPORARY IMPORT</t>
  </si>
  <si>
    <t>Sender:</t>
  </si>
  <si>
    <t>Consignee:</t>
  </si>
  <si>
    <t>Your Company Name or Rep at Show</t>
  </si>
  <si>
    <t>License:</t>
  </si>
  <si>
    <t>IF APPLICABLE</t>
  </si>
  <si>
    <t>EXHIBITING COMPANY AND/OR</t>
  </si>
  <si>
    <t>Carnet:</t>
  </si>
  <si>
    <t>YOUR COMPANY NAME AND ADDRESS</t>
  </si>
  <si>
    <t>IRS NO:</t>
  </si>
  <si>
    <t>ENTER IRS NUMBER</t>
  </si>
  <si>
    <t>Pieces</t>
  </si>
  <si>
    <t>Weight</t>
  </si>
  <si>
    <t>845 Kgs</t>
  </si>
  <si>
    <t>TOTAL PIECES</t>
  </si>
  <si>
    <t>ITEM NO</t>
  </si>
  <si>
    <t>QUANTITY</t>
  </si>
  <si>
    <t>Description of Contents</t>
  </si>
  <si>
    <t>Country of Origin</t>
  </si>
  <si>
    <t>Weight (Kgs)</t>
  </si>
  <si>
    <t>Dims (Inches)                L   x W x  H</t>
  </si>
  <si>
    <t>CBM</t>
  </si>
  <si>
    <t>Temp Import</t>
  </si>
  <si>
    <t>Give Away</t>
  </si>
  <si>
    <t>SOLD</t>
  </si>
  <si>
    <t>Value per Item ($)</t>
  </si>
  <si>
    <t>Total Value ($)</t>
  </si>
  <si>
    <t>1 of 5</t>
  </si>
  <si>
    <t>Wide-screen video units Model #839ZA,</t>
  </si>
  <si>
    <t>USA</t>
  </si>
  <si>
    <t>X</t>
  </si>
  <si>
    <t>(S/N's X039593,X038904)</t>
  </si>
  <si>
    <t>Aluminum Support Stands for Video Units</t>
  </si>
  <si>
    <t>Remote Control Channel Selection</t>
  </si>
  <si>
    <t>Auto Playback Tape Decks Model #7603</t>
  </si>
  <si>
    <t>2 of 5</t>
  </si>
  <si>
    <t>Display Panels with Graphics</t>
  </si>
  <si>
    <t>Header Panels w/ Logo</t>
  </si>
  <si>
    <t>Page 1 of 3</t>
  </si>
  <si>
    <t xml:space="preserve">    CIF Total Value:</t>
  </si>
  <si>
    <t>The shipper hereby authorizes TWI and their agent, in his name and behalf, to prepare any export documentation,</t>
  </si>
  <si>
    <t>Authorized Signature:</t>
  </si>
  <si>
    <t>to sign and accept any documents relating to said shipment and forward this shipment in accordance with the conditions of carriage.</t>
  </si>
  <si>
    <t>Date:___________</t>
  </si>
  <si>
    <t>The values listed on this document represent fair-market value.</t>
  </si>
  <si>
    <t>These commodities, technology or software were exported from the United States in accordance with Export Administration Regulations.  Diversion contrary to U.S. law prohibited.</t>
  </si>
  <si>
    <t>Hall/Stand No. ________________________</t>
  </si>
  <si>
    <t>We Hereby certify that this is a true and correct Invoice, and that the goods</t>
  </si>
  <si>
    <t>Referred to are of the origin, manufactured and production of …(Country)</t>
  </si>
  <si>
    <t>For: DUBAI AIRSHOW 2000 '99</t>
  </si>
  <si>
    <t>Dubai, U.A.E.</t>
  </si>
  <si>
    <t>NOA:Airlink International</t>
  </si>
  <si>
    <t>PRO-FORMA INVOICE/PACKING LIST</t>
  </si>
  <si>
    <t>to sign and accept any documents relating to said shipment, and to forward this shipment in accordance with the conditions of carriage.</t>
  </si>
  <si>
    <t>Date: ___________</t>
  </si>
  <si>
    <t>Quanitity</t>
  </si>
  <si>
    <t>Weight (lbs)</t>
  </si>
  <si>
    <t>In his name and on his behalf, the shipper hereby authorizes LION Exhibition and their agent to prepare any export documentation,</t>
  </si>
  <si>
    <t>Proforma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</si>
</sst>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6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i/>
      <sz val="1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</font>
    <font>
      <sz val="7"/>
      <name val="Arial"/>
      <family val="2"/>
    </font>
    <font>
      <b/>
      <sz val="16"/>
      <name val="Arial"/>
      <family val="2"/>
    </font>
    <font>
      <b/>
      <sz val="16"/>
      <name val="Arial"/>
    </font>
    <font>
      <b/>
      <sz val="14"/>
      <name val="Arial"/>
      <family val="2"/>
    </font>
    <font>
      <b/>
      <sz val="9"/>
      <name val="Arial"/>
      <family val="2"/>
    </font>
    <font>
      <sz val="5.5"/>
      <name val="Arial"/>
      <family val="2"/>
    </font>
    <font>
      <sz val="7.5"/>
      <name val="Arial"/>
      <family val="2"/>
    </font>
    <font>
      <b/>
      <u/>
      <sz val="9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4" fontId="0" fillId="0" borderId="0" xfId="1" applyFont="1" applyBorder="1" applyProtection="1">
      <protection locked="0"/>
    </xf>
    <xf numFmtId="44" fontId="0" fillId="0" borderId="0" xfId="1" applyFont="1" applyProtection="1">
      <protection locked="0"/>
    </xf>
    <xf numFmtId="1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44" fontId="0" fillId="0" borderId="1" xfId="1" applyFont="1" applyBorder="1" applyProtection="1">
      <protection locked="0"/>
    </xf>
    <xf numFmtId="0" fontId="0" fillId="0" borderId="2" xfId="0" applyBorder="1" applyProtection="1">
      <protection locked="0"/>
    </xf>
    <xf numFmtId="44" fontId="0" fillId="0" borderId="2" xfId="1" applyFont="1" applyBorder="1" applyProtection="1">
      <protection locked="0"/>
    </xf>
    <xf numFmtId="0" fontId="0" fillId="0" borderId="0" xfId="0" applyBorder="1"/>
    <xf numFmtId="1" fontId="0" fillId="0" borderId="3" xfId="0" applyNumberFormat="1" applyBorder="1" applyProtection="1">
      <protection locked="0"/>
    </xf>
    <xf numFmtId="44" fontId="2" fillId="0" borderId="4" xfId="1" applyFont="1" applyBorder="1" applyAlignment="1" applyProtection="1">
      <protection locked="0"/>
    </xf>
    <xf numFmtId="44" fontId="2" fillId="0" borderId="5" xfId="1" applyFont="1" applyBorder="1" applyProtection="1">
      <protection locked="0"/>
    </xf>
    <xf numFmtId="1" fontId="0" fillId="0" borderId="6" xfId="0" applyNumberForma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44" fontId="0" fillId="0" borderId="9" xfId="1" applyFont="1" applyBorder="1" applyProtection="1">
      <protection locked="0"/>
    </xf>
    <xf numFmtId="1" fontId="0" fillId="0" borderId="10" xfId="0" applyNumberFormat="1" applyBorder="1" applyProtection="1">
      <protection locked="0"/>
    </xf>
    <xf numFmtId="44" fontId="0" fillId="0" borderId="11" xfId="1" applyFont="1" applyBorder="1" applyProtection="1">
      <protection locked="0"/>
    </xf>
    <xf numFmtId="1" fontId="0" fillId="0" borderId="11" xfId="1" applyNumberFormat="1" applyFont="1" applyBorder="1" applyProtection="1">
      <protection locked="0"/>
    </xf>
    <xf numFmtId="0" fontId="2" fillId="0" borderId="4" xfId="0" applyFont="1" applyBorder="1" applyAlignment="1" applyProtection="1">
      <alignment horizontal="center" wrapText="1"/>
      <protection locked="0"/>
    </xf>
    <xf numFmtId="0" fontId="0" fillId="0" borderId="6" xfId="0" applyBorder="1" applyProtection="1">
      <protection locked="0"/>
    </xf>
    <xf numFmtId="0" fontId="0" fillId="0" borderId="12" xfId="0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44" fontId="0" fillId="0" borderId="14" xfId="1" applyFont="1" applyBorder="1" applyProtection="1">
      <protection locked="0"/>
    </xf>
    <xf numFmtId="0" fontId="2" fillId="0" borderId="15" xfId="0" applyFont="1" applyBorder="1" applyAlignment="1" applyProtection="1">
      <alignment horizontal="centerContinuous"/>
      <protection locked="0"/>
    </xf>
    <xf numFmtId="0" fontId="2" fillId="0" borderId="16" xfId="0" applyFont="1" applyBorder="1" applyAlignment="1" applyProtection="1">
      <alignment horizontal="centerContinuous"/>
      <protection locked="0"/>
    </xf>
    <xf numFmtId="0" fontId="2" fillId="0" borderId="4" xfId="0" applyFont="1" applyBorder="1" applyAlignment="1" applyProtection="1">
      <alignment horizontal="centerContinuous" wrapText="1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Continuous"/>
      <protection locked="0"/>
    </xf>
    <xf numFmtId="1" fontId="4" fillId="0" borderId="17" xfId="0" applyNumberFormat="1" applyFont="1" applyBorder="1" applyProtection="1">
      <protection locked="0"/>
    </xf>
    <xf numFmtId="0" fontId="4" fillId="0" borderId="18" xfId="0" applyFont="1" applyBorder="1" applyProtection="1">
      <protection locked="0"/>
    </xf>
    <xf numFmtId="2" fontId="4" fillId="0" borderId="18" xfId="0" applyNumberFormat="1" applyFont="1" applyBorder="1" applyAlignment="1" applyProtection="1">
      <alignment horizontal="center"/>
      <protection locked="0"/>
    </xf>
    <xf numFmtId="44" fontId="4" fillId="0" borderId="18" xfId="1" applyFont="1" applyBorder="1" applyProtection="1">
      <protection locked="0"/>
    </xf>
    <xf numFmtId="44" fontId="4" fillId="0" borderId="19" xfId="1" applyFont="1" applyBorder="1" applyProtection="1">
      <protection locked="0"/>
    </xf>
    <xf numFmtId="1" fontId="4" fillId="0" borderId="20" xfId="0" applyNumberFormat="1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2" xfId="0" applyFont="1" applyBorder="1" applyProtection="1">
      <protection locked="0"/>
    </xf>
    <xf numFmtId="2" fontId="4" fillId="0" borderId="21" xfId="0" applyNumberFormat="1" applyFont="1" applyBorder="1" applyAlignment="1" applyProtection="1">
      <alignment horizontal="center"/>
      <protection locked="0"/>
    </xf>
    <xf numFmtId="44" fontId="4" fillId="0" borderId="21" xfId="1" applyFont="1" applyBorder="1" applyProtection="1">
      <protection locked="0"/>
    </xf>
    <xf numFmtId="44" fontId="4" fillId="0" borderId="22" xfId="1" applyFont="1" applyBorder="1" applyProtection="1"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2" fontId="4" fillId="0" borderId="18" xfId="0" applyNumberFormat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  <protection locked="0"/>
    </xf>
    <xf numFmtId="2" fontId="4" fillId="0" borderId="21" xfId="0" applyNumberFormat="1" applyFont="1" applyBorder="1" applyAlignment="1" applyProtection="1">
      <alignment horizontal="center"/>
    </xf>
    <xf numFmtId="1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44" fontId="0" fillId="0" borderId="23" xfId="1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4" fillId="0" borderId="25" xfId="0" applyFont="1" applyBorder="1" applyProtection="1">
      <protection locked="0"/>
    </xf>
    <xf numFmtId="0" fontId="4" fillId="0" borderId="26" xfId="0" applyFont="1" applyBorder="1" applyProtection="1">
      <protection locked="0"/>
    </xf>
    <xf numFmtId="0" fontId="4" fillId="0" borderId="27" xfId="0" applyFont="1" applyBorder="1" applyProtection="1">
      <protection locked="0"/>
    </xf>
    <xf numFmtId="1" fontId="7" fillId="0" borderId="28" xfId="0" applyNumberFormat="1" applyFont="1" applyBorder="1" applyAlignment="1" applyProtection="1">
      <alignment horizontal="center" wrapText="1"/>
      <protection locked="0"/>
    </xf>
    <xf numFmtId="0" fontId="2" fillId="0" borderId="0" xfId="0" applyFont="1"/>
    <xf numFmtId="0" fontId="7" fillId="0" borderId="0" xfId="0" applyFont="1" applyBorder="1" applyProtection="1">
      <protection locked="0"/>
    </xf>
    <xf numFmtId="0" fontId="7" fillId="0" borderId="0" xfId="0" applyFont="1"/>
    <xf numFmtId="0" fontId="2" fillId="0" borderId="8" xfId="0" applyFont="1" applyBorder="1"/>
    <xf numFmtId="0" fontId="2" fillId="0" borderId="29" xfId="0" applyFont="1" applyBorder="1"/>
    <xf numFmtId="0" fontId="1" fillId="0" borderId="7" xfId="0" applyFont="1" applyBorder="1" applyProtection="1">
      <protection locked="0"/>
    </xf>
    <xf numFmtId="0" fontId="0" fillId="0" borderId="30" xfId="0" applyBorder="1"/>
    <xf numFmtId="0" fontId="4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44" fontId="0" fillId="0" borderId="2" xfId="0" applyNumberFormat="1" applyBorder="1" applyProtection="1">
      <protection locked="0"/>
    </xf>
    <xf numFmtId="0" fontId="4" fillId="0" borderId="0" xfId="0" applyFont="1" applyBorder="1"/>
    <xf numFmtId="0" fontId="4" fillId="0" borderId="32" xfId="0" applyFont="1" applyBorder="1" applyAlignment="1" applyProtection="1">
      <alignment horizontal="center"/>
      <protection locked="0"/>
    </xf>
    <xf numFmtId="0" fontId="0" fillId="0" borderId="32" xfId="0" applyBorder="1"/>
    <xf numFmtId="0" fontId="3" fillId="0" borderId="0" xfId="0" applyFont="1" applyAlignment="1" applyProtection="1">
      <alignment horizontal="centerContinuous" vertical="justify"/>
      <protection locked="0"/>
    </xf>
    <xf numFmtId="44" fontId="3" fillId="0" borderId="0" xfId="1" applyFont="1" applyAlignment="1" applyProtection="1">
      <alignment horizontal="centerContinuous" vertical="justify"/>
      <protection locked="0"/>
    </xf>
    <xf numFmtId="0" fontId="0" fillId="0" borderId="0" xfId="0" applyBorder="1" applyAlignment="1" applyProtection="1">
      <alignment horizontal="centerContinuous" vertical="justify"/>
      <protection locked="0"/>
    </xf>
    <xf numFmtId="0" fontId="8" fillId="0" borderId="0" xfId="0" applyFont="1" applyBorder="1" applyProtection="1">
      <protection locked="0"/>
    </xf>
    <xf numFmtId="0" fontId="9" fillId="0" borderId="0" xfId="0" applyFont="1"/>
    <xf numFmtId="0" fontId="10" fillId="0" borderId="0" xfId="0" applyFont="1" applyBorder="1" applyProtection="1">
      <protection locked="0"/>
    </xf>
    <xf numFmtId="0" fontId="6" fillId="0" borderId="13" xfId="0" applyFont="1" applyBorder="1" applyProtection="1">
      <protection locked="0"/>
    </xf>
    <xf numFmtId="0" fontId="6" fillId="0" borderId="21" xfId="0" applyFont="1" applyBorder="1" applyProtection="1">
      <protection locked="0"/>
    </xf>
    <xf numFmtId="2" fontId="2" fillId="0" borderId="18" xfId="0" applyNumberFormat="1" applyFont="1" applyBorder="1" applyAlignment="1" applyProtection="1">
      <alignment horizontal="center"/>
      <protection locked="0"/>
    </xf>
    <xf numFmtId="44" fontId="2" fillId="0" borderId="18" xfId="1" applyFont="1" applyBorder="1" applyProtection="1">
      <protection locked="0"/>
    </xf>
    <xf numFmtId="0" fontId="8" fillId="0" borderId="0" xfId="0" applyFont="1"/>
    <xf numFmtId="49" fontId="0" fillId="0" borderId="14" xfId="1" applyNumberFormat="1" applyFont="1" applyBorder="1" applyProtection="1">
      <protection locked="0"/>
    </xf>
    <xf numFmtId="1" fontId="0" fillId="0" borderId="14" xfId="1" applyNumberFormat="1" applyFont="1" applyBorder="1" applyAlignment="1" applyProtection="1">
      <alignment horizontal="left"/>
      <protection locked="0"/>
    </xf>
    <xf numFmtId="0" fontId="11" fillId="0" borderId="18" xfId="0" applyFont="1" applyBorder="1" applyProtection="1">
      <protection locked="0"/>
    </xf>
    <xf numFmtId="1" fontId="4" fillId="0" borderId="17" xfId="0" quotePrefix="1" applyNumberFormat="1" applyFont="1" applyBorder="1" applyAlignment="1" applyProtection="1">
      <alignment horizontal="left"/>
      <protection locked="0"/>
    </xf>
    <xf numFmtId="0" fontId="12" fillId="0" borderId="4" xfId="0" applyFont="1" applyBorder="1" applyAlignment="1" applyProtection="1">
      <alignment horizontal="center" vertical="center" textRotation="180"/>
      <protection locked="0"/>
    </xf>
    <xf numFmtId="0" fontId="13" fillId="0" borderId="8" xfId="0" applyFont="1" applyBorder="1"/>
    <xf numFmtId="0" fontId="2" fillId="0" borderId="32" xfId="0" applyFont="1" applyBorder="1" applyProtection="1">
      <protection locked="0"/>
    </xf>
    <xf numFmtId="0" fontId="14" fillId="0" borderId="13" xfId="0" applyFont="1" applyBorder="1" applyProtection="1"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4" fillId="0" borderId="13" xfId="0" applyFont="1" applyBorder="1" applyAlignment="1" applyProtection="1">
      <alignment horizontal="left"/>
      <protection locked="0"/>
    </xf>
    <xf numFmtId="0" fontId="4" fillId="0" borderId="0" xfId="0" applyFont="1"/>
    <xf numFmtId="0" fontId="4" fillId="0" borderId="13" xfId="0" applyFont="1" applyBorder="1"/>
    <xf numFmtId="0" fontId="4" fillId="0" borderId="32" xfId="0" applyFont="1" applyBorder="1"/>
    <xf numFmtId="0" fontId="15" fillId="0" borderId="13" xfId="0" applyFont="1" applyBorder="1" applyAlignment="1" applyProtection="1">
      <alignment horizontal="left"/>
      <protection locked="0"/>
    </xf>
    <xf numFmtId="44" fontId="1" fillId="0" borderId="0" xfId="1" applyBorder="1" applyProtection="1">
      <protection locked="0"/>
    </xf>
    <xf numFmtId="44" fontId="1" fillId="0" borderId="23" xfId="1" applyFont="1" applyBorder="1" applyProtection="1">
      <protection locked="0"/>
    </xf>
    <xf numFmtId="44" fontId="1" fillId="0" borderId="9" xfId="1" applyBorder="1" applyProtection="1">
      <protection locked="0"/>
    </xf>
    <xf numFmtId="44" fontId="1" fillId="0" borderId="0" xfId="1" applyFont="1" applyBorder="1" applyProtection="1">
      <protection locked="0"/>
    </xf>
    <xf numFmtId="44" fontId="1" fillId="0" borderId="11" xfId="1" applyBorder="1" applyProtection="1">
      <protection locked="0"/>
    </xf>
    <xf numFmtId="44" fontId="1" fillId="0" borderId="14" xfId="1" applyFont="1" applyBorder="1" applyProtection="1">
      <protection locked="0"/>
    </xf>
    <xf numFmtId="1" fontId="1" fillId="0" borderId="11" xfId="1" applyNumberFormat="1" applyBorder="1" applyProtection="1">
      <protection locked="0"/>
    </xf>
    <xf numFmtId="44" fontId="1" fillId="0" borderId="0" xfId="1" applyBorder="1" applyAlignment="1" applyProtection="1">
      <alignment horizontal="centerContinuous" vertical="justify"/>
      <protection locked="0"/>
    </xf>
    <xf numFmtId="49" fontId="1" fillId="0" borderId="14" xfId="1" applyNumberFormat="1" applyFont="1" applyBorder="1" applyProtection="1">
      <protection locked="0"/>
    </xf>
    <xf numFmtId="1" fontId="1" fillId="0" borderId="14" xfId="1" applyNumberFormat="1" applyFont="1" applyBorder="1" applyAlignment="1" applyProtection="1">
      <alignment horizontal="left"/>
      <protection locked="0"/>
    </xf>
    <xf numFmtId="44" fontId="1" fillId="0" borderId="2" xfId="1" applyBorder="1" applyProtection="1">
      <protection locked="0"/>
    </xf>
    <xf numFmtId="44" fontId="1" fillId="0" borderId="1" xfId="1" applyBorder="1" applyProtection="1">
      <protection locked="0"/>
    </xf>
    <xf numFmtId="44" fontId="1" fillId="0" borderId="0" xfId="1" applyProtection="1">
      <protection locked="0"/>
    </xf>
    <xf numFmtId="0" fontId="15" fillId="0" borderId="13" xfId="0" applyFont="1" applyBorder="1" applyProtection="1">
      <protection locked="0"/>
    </xf>
    <xf numFmtId="0" fontId="2" fillId="0" borderId="4" xfId="0" applyFont="1" applyBorder="1" applyAlignment="1" applyProtection="1">
      <alignment horizontal="center" vertical="center" textRotation="180"/>
      <protection locked="0"/>
    </xf>
    <xf numFmtId="0" fontId="0" fillId="2" borderId="0" xfId="0" applyFill="1"/>
    <xf numFmtId="0" fontId="3" fillId="2" borderId="0" xfId="0" applyFont="1" applyFill="1" applyAlignment="1" applyProtection="1">
      <alignment horizontal="centerContinuous" vertical="justify"/>
      <protection locked="0"/>
    </xf>
    <xf numFmtId="44" fontId="3" fillId="2" borderId="0" xfId="1" applyFont="1" applyFill="1" applyAlignment="1" applyProtection="1">
      <alignment horizontal="centerContinuous" vertical="justify"/>
      <protection locked="0"/>
    </xf>
    <xf numFmtId="0" fontId="0" fillId="2" borderId="0" xfId="0" applyFill="1" applyBorder="1" applyAlignment="1" applyProtection="1">
      <alignment horizontal="centerContinuous" vertical="justify"/>
      <protection locked="0"/>
    </xf>
    <xf numFmtId="44" fontId="0" fillId="2" borderId="0" xfId="1" applyFont="1" applyFill="1" applyBorder="1" applyAlignment="1" applyProtection="1">
      <alignment horizontal="centerContinuous" vertical="justify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4"/>
  <sheetViews>
    <sheetView tabSelected="1" zoomScale="75" workbookViewId="0">
      <selection activeCell="B3" sqref="B3:S3"/>
    </sheetView>
  </sheetViews>
  <sheetFormatPr defaultColWidth="6.7109375" defaultRowHeight="12.75" x14ac:dyDescent="0.2"/>
  <cols>
    <col min="1" max="1" width="1.28515625" style="2" customWidth="1"/>
    <col min="2" max="2" width="7.85546875" style="6" customWidth="1"/>
    <col min="3" max="3" width="6" style="2" customWidth="1"/>
    <col min="4" max="4" width="3.7109375" style="2" hidden="1" customWidth="1"/>
    <col min="5" max="5" width="6.140625" style="2" customWidth="1"/>
    <col min="6" max="6" width="17.85546875" style="2" customWidth="1"/>
    <col min="7" max="7" width="13.28515625" style="2" customWidth="1"/>
    <col min="8" max="8" width="10.140625" style="2" customWidth="1"/>
    <col min="9" max="9" width="7.28515625" style="2" customWidth="1"/>
    <col min="10" max="10" width="5.85546875" style="2" customWidth="1"/>
    <col min="11" max="11" width="3.85546875" style="2" customWidth="1"/>
    <col min="12" max="12" width="3.140625" style="2" customWidth="1"/>
    <col min="13" max="13" width="4.28515625" style="2" customWidth="1"/>
    <col min="14" max="14" width="10.85546875" style="2" customWidth="1"/>
    <col min="15" max="15" width="6.42578125" style="2" customWidth="1"/>
    <col min="16" max="16" width="5.85546875" style="2" customWidth="1"/>
    <col min="17" max="17" width="5.42578125" style="2" customWidth="1"/>
    <col min="18" max="18" width="11.42578125" style="5" customWidth="1"/>
    <col min="19" max="19" width="12.140625" style="5" customWidth="1"/>
    <col min="20" max="16384" width="6.7109375" style="2"/>
  </cols>
  <sheetData>
    <row r="1" spans="2:19" x14ac:dyDescent="0.2"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2:19" x14ac:dyDescent="0.2">
      <c r="B2"/>
      <c r="C2"/>
      <c r="D2"/>
      <c r="E2"/>
      <c r="F2"/>
      <c r="G2"/>
      <c r="H2"/>
      <c r="I2" s="1"/>
      <c r="J2" s="1"/>
      <c r="K2" s="1"/>
      <c r="L2" s="1"/>
      <c r="M2" s="1"/>
      <c r="N2" s="1"/>
      <c r="O2" s="1"/>
      <c r="P2" s="1"/>
      <c r="Q2" s="1"/>
      <c r="R2" s="4"/>
      <c r="S2" s="4"/>
    </row>
    <row r="3" spans="2:19" ht="23.25" customHeight="1" x14ac:dyDescent="0.2">
      <c r="B3" s="112"/>
      <c r="C3" s="112"/>
      <c r="D3" s="112"/>
      <c r="E3" s="112"/>
      <c r="F3" s="113" t="s">
        <v>52</v>
      </c>
      <c r="G3" s="113"/>
      <c r="H3" s="113"/>
      <c r="I3" s="113"/>
      <c r="J3" s="113"/>
      <c r="K3" s="113"/>
      <c r="L3" s="113"/>
      <c r="M3" s="113"/>
      <c r="N3" s="113"/>
      <c r="O3" s="114"/>
      <c r="P3" s="114"/>
      <c r="Q3" s="115"/>
      <c r="R3" s="116"/>
      <c r="S3" s="116"/>
    </row>
    <row r="4" spans="2:19" x14ac:dyDescent="0.2">
      <c r="B4"/>
      <c r="C4"/>
      <c r="D4"/>
      <c r="E4"/>
      <c r="F4"/>
      <c r="G4"/>
      <c r="H4"/>
      <c r="I4" s="1"/>
      <c r="J4" s="1"/>
      <c r="K4" s="1"/>
      <c r="L4" s="1"/>
      <c r="M4" s="1"/>
      <c r="N4" s="1"/>
      <c r="O4" s="1"/>
      <c r="P4" s="1"/>
      <c r="Q4" s="1"/>
      <c r="R4" s="4"/>
      <c r="S4" s="4"/>
    </row>
    <row r="5" spans="2:19" ht="20.25" x14ac:dyDescent="0.3">
      <c r="B5"/>
      <c r="C5"/>
      <c r="D5"/>
      <c r="E5"/>
      <c r="F5"/>
      <c r="G5" s="76"/>
      <c r="H5" s="82" t="s">
        <v>0</v>
      </c>
      <c r="I5" s="75"/>
      <c r="J5" s="77"/>
      <c r="K5" s="1"/>
      <c r="L5" s="1"/>
      <c r="M5" s="1"/>
      <c r="N5" s="1"/>
      <c r="O5" s="1"/>
      <c r="P5" s="1"/>
      <c r="Q5" s="1"/>
      <c r="R5" s="4"/>
      <c r="S5" s="4"/>
    </row>
    <row r="6" spans="2:19" ht="18.75" customHeight="1" thickBot="1" x14ac:dyDescent="0.25">
      <c r="B6"/>
      <c r="C6"/>
      <c r="D6"/>
      <c r="E6"/>
      <c r="F6"/>
      <c r="G6"/>
      <c r="H6"/>
      <c r="I6" s="11"/>
      <c r="J6" s="11"/>
      <c r="K6" s="11"/>
      <c r="L6" s="69"/>
      <c r="M6" s="11"/>
      <c r="N6" s="11"/>
      <c r="O6" s="11"/>
      <c r="P6" s="11"/>
      <c r="Q6" s="11"/>
      <c r="R6" s="11"/>
      <c r="S6" s="11"/>
    </row>
    <row r="7" spans="2:19" ht="14.25" customHeight="1" thickTop="1" x14ac:dyDescent="0.2">
      <c r="B7" s="15" t="s">
        <v>1</v>
      </c>
      <c r="C7" s="16"/>
      <c r="D7" s="17"/>
      <c r="E7" s="17"/>
      <c r="F7" s="17"/>
      <c r="G7" s="17"/>
      <c r="H7" s="67" t="s">
        <v>2</v>
      </c>
      <c r="I7" s="64"/>
      <c r="J7" s="88" t="s">
        <v>3</v>
      </c>
      <c r="K7" s="62"/>
      <c r="L7" s="62"/>
      <c r="M7" s="62"/>
      <c r="N7" s="63"/>
      <c r="O7" s="65" t="s">
        <v>4</v>
      </c>
      <c r="P7" s="66"/>
      <c r="Q7" s="23"/>
      <c r="R7" s="53" t="s">
        <v>5</v>
      </c>
      <c r="S7" s="18"/>
    </row>
    <row r="8" spans="2:19" x14ac:dyDescent="0.2">
      <c r="B8" s="19"/>
      <c r="C8" s="1"/>
      <c r="D8" s="1"/>
      <c r="E8" s="1"/>
      <c r="F8" s="27" t="s">
        <v>6</v>
      </c>
      <c r="G8" s="89"/>
      <c r="H8" s="92" t="s">
        <v>49</v>
      </c>
      <c r="I8" s="25"/>
      <c r="J8" s="25"/>
      <c r="K8" s="25"/>
      <c r="L8" s="25"/>
      <c r="M8" s="25"/>
      <c r="N8" s="25"/>
      <c r="O8" s="54" t="s">
        <v>7</v>
      </c>
      <c r="P8" s="55"/>
      <c r="Q8" s="24"/>
      <c r="R8" s="4" t="s">
        <v>5</v>
      </c>
      <c r="S8" s="20"/>
    </row>
    <row r="9" spans="2:19" ht="14.25" customHeight="1" x14ac:dyDescent="0.2">
      <c r="B9" s="19"/>
      <c r="C9" s="1"/>
      <c r="D9" s="1"/>
      <c r="E9" s="1"/>
      <c r="F9" s="27" t="s">
        <v>8</v>
      </c>
      <c r="G9" s="27"/>
      <c r="H9" s="92" t="s">
        <v>50</v>
      </c>
      <c r="I9" s="25"/>
      <c r="J9" s="25"/>
      <c r="K9" s="25"/>
      <c r="L9" s="93"/>
      <c r="M9" s="93"/>
      <c r="N9" s="93"/>
      <c r="O9" s="56" t="s">
        <v>9</v>
      </c>
      <c r="P9" s="57"/>
      <c r="Q9" s="24"/>
      <c r="R9" s="29" t="s">
        <v>10</v>
      </c>
      <c r="S9" s="20"/>
    </row>
    <row r="10" spans="2:19" ht="14.25" customHeight="1" x14ac:dyDescent="0.2">
      <c r="B10" s="19"/>
      <c r="C10" s="1"/>
      <c r="D10" s="1"/>
      <c r="E10" s="1"/>
      <c r="F10" s="27"/>
      <c r="G10" s="27"/>
      <c r="H10" s="94" t="s">
        <v>46</v>
      </c>
      <c r="I10" s="93"/>
      <c r="J10" s="93"/>
      <c r="K10" s="93"/>
      <c r="L10" s="93"/>
      <c r="M10" s="93"/>
      <c r="N10" s="95"/>
      <c r="O10" s="56" t="s">
        <v>11</v>
      </c>
      <c r="P10" s="57"/>
      <c r="Q10" s="24"/>
      <c r="R10" s="83">
        <v>5</v>
      </c>
      <c r="S10" s="20"/>
    </row>
    <row r="11" spans="2:19" ht="14.25" customHeight="1" x14ac:dyDescent="0.2">
      <c r="B11" s="19"/>
      <c r="C11" s="1"/>
      <c r="D11" s="1"/>
      <c r="E11" s="1"/>
      <c r="F11" s="1"/>
      <c r="G11" s="1"/>
      <c r="H11" s="92" t="s">
        <v>51</v>
      </c>
      <c r="I11" s="25"/>
      <c r="J11" s="25"/>
      <c r="K11" s="25"/>
      <c r="L11" s="25"/>
      <c r="M11" s="25"/>
      <c r="N11" s="25"/>
      <c r="O11" s="56" t="s">
        <v>12</v>
      </c>
      <c r="P11" s="57"/>
      <c r="Q11" s="24"/>
      <c r="R11" s="84" t="s">
        <v>13</v>
      </c>
      <c r="S11" s="21" t="str">
        <f>IF(K14="","",COUNT(K14:K35))</f>
        <v/>
      </c>
    </row>
    <row r="12" spans="2:19" ht="5.25" customHeight="1" thickBot="1" x14ac:dyDescent="0.25">
      <c r="B12" s="12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0"/>
      <c r="S12" s="10"/>
    </row>
    <row r="13" spans="2:19" ht="33" customHeight="1" thickTop="1" thickBot="1" x14ac:dyDescent="0.25">
      <c r="B13" s="58" t="s">
        <v>14</v>
      </c>
      <c r="C13" s="22" t="s">
        <v>15</v>
      </c>
      <c r="D13" s="22"/>
      <c r="E13" s="87" t="s">
        <v>16</v>
      </c>
      <c r="F13" s="30" t="s">
        <v>17</v>
      </c>
      <c r="G13" s="31"/>
      <c r="H13" s="31"/>
      <c r="I13" s="22" t="s">
        <v>18</v>
      </c>
      <c r="J13" s="22" t="s">
        <v>19</v>
      </c>
      <c r="K13" s="32" t="s">
        <v>20</v>
      </c>
      <c r="L13" s="32"/>
      <c r="M13" s="32"/>
      <c r="N13" s="33" t="s">
        <v>21</v>
      </c>
      <c r="O13" s="22" t="s">
        <v>22</v>
      </c>
      <c r="P13" s="22" t="s">
        <v>23</v>
      </c>
      <c r="Q13" s="34" t="s">
        <v>24</v>
      </c>
      <c r="R13" s="13" t="s">
        <v>25</v>
      </c>
      <c r="S13" s="14" t="s">
        <v>26</v>
      </c>
    </row>
    <row r="14" spans="2:19" ht="13.5" thickTop="1" x14ac:dyDescent="0.2">
      <c r="B14" s="35"/>
      <c r="C14" s="46"/>
      <c r="D14" s="46"/>
      <c r="E14" s="46"/>
      <c r="F14" s="26"/>
      <c r="G14" s="25"/>
      <c r="H14" s="25"/>
      <c r="I14" s="36"/>
      <c r="J14" s="46"/>
      <c r="K14" s="46"/>
      <c r="L14" s="46"/>
      <c r="M14" s="46"/>
      <c r="N14" s="48" t="str">
        <f t="shared" ref="N14:N29" si="0">IF(K14&gt;0.01,K14*L14*M14*0.0000164,"")</f>
        <v/>
      </c>
      <c r="O14" s="37"/>
      <c r="P14" s="37"/>
      <c r="Q14" s="37"/>
      <c r="R14" s="38"/>
      <c r="S14" s="39" t="str">
        <f t="shared" ref="S14:S29" si="1">IF(R14&gt;0.1,R14*E14,"")</f>
        <v/>
      </c>
    </row>
    <row r="15" spans="2:19" x14ac:dyDescent="0.2">
      <c r="B15" s="35"/>
      <c r="C15" s="46"/>
      <c r="D15" s="46"/>
      <c r="E15" s="46"/>
      <c r="F15" s="26"/>
      <c r="G15" s="25"/>
      <c r="H15" s="25"/>
      <c r="I15" s="36"/>
      <c r="J15" s="46"/>
      <c r="K15" s="46"/>
      <c r="L15" s="46"/>
      <c r="M15" s="46"/>
      <c r="N15" s="48" t="str">
        <f t="shared" si="0"/>
        <v/>
      </c>
      <c r="O15" s="37"/>
      <c r="P15" s="37"/>
      <c r="Q15" s="37"/>
      <c r="R15" s="38"/>
      <c r="S15" s="39" t="str">
        <f t="shared" si="1"/>
        <v/>
      </c>
    </row>
    <row r="16" spans="2:19" x14ac:dyDescent="0.2">
      <c r="B16" s="35"/>
      <c r="C16" s="46"/>
      <c r="D16" s="46"/>
      <c r="E16" s="46"/>
      <c r="F16" s="26"/>
      <c r="G16" s="25"/>
      <c r="H16" s="25"/>
      <c r="I16" s="46"/>
      <c r="J16" s="46"/>
      <c r="K16" s="46"/>
      <c r="L16" s="46"/>
      <c r="M16" s="46"/>
      <c r="N16" s="48" t="str">
        <f t="shared" si="0"/>
        <v/>
      </c>
      <c r="O16" s="37"/>
      <c r="P16" s="37"/>
      <c r="Q16" s="37"/>
      <c r="R16" s="38"/>
      <c r="S16" s="39" t="str">
        <f t="shared" si="1"/>
        <v/>
      </c>
    </row>
    <row r="17" spans="2:19" x14ac:dyDescent="0.2">
      <c r="B17" s="35"/>
      <c r="C17" s="46"/>
      <c r="D17" s="46"/>
      <c r="E17" s="46"/>
      <c r="F17" s="26"/>
      <c r="G17" s="25"/>
      <c r="H17" s="25"/>
      <c r="I17" s="46"/>
      <c r="J17" s="46"/>
      <c r="K17" s="46"/>
      <c r="L17" s="46"/>
      <c r="M17" s="46"/>
      <c r="N17" s="48" t="str">
        <f t="shared" si="0"/>
        <v/>
      </c>
      <c r="O17" s="37"/>
      <c r="P17" s="37"/>
      <c r="Q17" s="37"/>
      <c r="R17" s="38"/>
      <c r="S17" s="39" t="str">
        <f t="shared" si="1"/>
        <v/>
      </c>
    </row>
    <row r="18" spans="2:19" x14ac:dyDescent="0.2">
      <c r="B18" s="86" t="s">
        <v>27</v>
      </c>
      <c r="C18" s="46">
        <v>1</v>
      </c>
      <c r="D18" s="46"/>
      <c r="E18" s="46">
        <v>2</v>
      </c>
      <c r="F18" s="26" t="s">
        <v>28</v>
      </c>
      <c r="G18" s="25"/>
      <c r="H18" s="25"/>
      <c r="I18" s="46" t="s">
        <v>29</v>
      </c>
      <c r="J18" s="46"/>
      <c r="K18" s="46"/>
      <c r="L18" s="46"/>
      <c r="M18" s="46"/>
      <c r="N18" s="48" t="str">
        <f t="shared" si="0"/>
        <v/>
      </c>
      <c r="O18" s="37" t="s">
        <v>30</v>
      </c>
      <c r="P18" s="37"/>
      <c r="Q18" s="37"/>
      <c r="R18" s="38">
        <v>1200</v>
      </c>
      <c r="S18" s="39">
        <f t="shared" si="1"/>
        <v>2400</v>
      </c>
    </row>
    <row r="19" spans="2:19" x14ac:dyDescent="0.2">
      <c r="B19" s="35"/>
      <c r="C19" s="46"/>
      <c r="D19" s="46"/>
      <c r="E19" s="46"/>
      <c r="F19" s="26" t="s">
        <v>31</v>
      </c>
      <c r="G19" s="25"/>
      <c r="H19" s="25"/>
      <c r="I19" s="46"/>
      <c r="J19" s="46"/>
      <c r="K19" s="46"/>
      <c r="L19" s="46"/>
      <c r="M19" s="46"/>
      <c r="N19" s="48" t="str">
        <f t="shared" si="0"/>
        <v/>
      </c>
      <c r="O19" s="37"/>
      <c r="P19" s="37"/>
      <c r="Q19" s="37"/>
      <c r="R19" s="38"/>
      <c r="S19" s="39"/>
    </row>
    <row r="20" spans="2:19" x14ac:dyDescent="0.2">
      <c r="B20" s="35"/>
      <c r="C20" s="46"/>
      <c r="D20" s="46"/>
      <c r="E20" s="46"/>
      <c r="F20" s="90"/>
      <c r="G20" s="25"/>
      <c r="H20" s="25"/>
      <c r="I20" s="46"/>
      <c r="J20" s="46"/>
      <c r="K20" s="46"/>
      <c r="L20" s="46"/>
      <c r="M20" s="46"/>
      <c r="N20" s="48" t="str">
        <f t="shared" si="0"/>
        <v/>
      </c>
      <c r="O20" s="37"/>
      <c r="P20" s="37"/>
      <c r="Q20" s="37"/>
      <c r="R20" s="38"/>
      <c r="S20" s="39" t="str">
        <f t="shared" si="1"/>
        <v/>
      </c>
    </row>
    <row r="21" spans="2:19" x14ac:dyDescent="0.2">
      <c r="B21" s="35"/>
      <c r="C21" s="46">
        <v>2</v>
      </c>
      <c r="D21" s="46"/>
      <c r="E21" s="46">
        <v>4</v>
      </c>
      <c r="F21" s="26" t="s">
        <v>32</v>
      </c>
      <c r="G21" s="25"/>
      <c r="H21" s="25"/>
      <c r="I21" s="46" t="s">
        <v>29</v>
      </c>
      <c r="J21" s="46">
        <v>444</v>
      </c>
      <c r="K21" s="46">
        <v>59</v>
      </c>
      <c r="L21" s="46">
        <v>28</v>
      </c>
      <c r="M21" s="46">
        <v>42</v>
      </c>
      <c r="N21" s="48">
        <f t="shared" si="0"/>
        <v>1.1378975999999998</v>
      </c>
      <c r="O21" s="37" t="s">
        <v>30</v>
      </c>
      <c r="P21" s="37"/>
      <c r="Q21" s="37"/>
      <c r="R21" s="38">
        <v>75</v>
      </c>
      <c r="S21" s="39">
        <f t="shared" si="1"/>
        <v>300</v>
      </c>
    </row>
    <row r="22" spans="2:19" x14ac:dyDescent="0.2">
      <c r="B22" s="35"/>
      <c r="C22" s="46"/>
      <c r="D22" s="46"/>
      <c r="E22" s="46"/>
      <c r="F22" s="90"/>
      <c r="G22" s="25"/>
      <c r="H22" s="25"/>
      <c r="I22" s="46"/>
      <c r="J22" s="46"/>
      <c r="K22" s="46"/>
      <c r="L22" s="46"/>
      <c r="M22" s="46"/>
      <c r="N22" s="48" t="str">
        <f t="shared" si="0"/>
        <v/>
      </c>
      <c r="O22" s="37"/>
      <c r="P22" s="37"/>
      <c r="Q22" s="37"/>
      <c r="R22" s="38"/>
      <c r="S22" s="39" t="str">
        <f t="shared" si="1"/>
        <v/>
      </c>
    </row>
    <row r="23" spans="2:19" x14ac:dyDescent="0.2">
      <c r="B23" s="35"/>
      <c r="C23" s="46">
        <v>3</v>
      </c>
      <c r="D23" s="46"/>
      <c r="E23" s="46">
        <v>1</v>
      </c>
      <c r="F23" s="26" t="s">
        <v>33</v>
      </c>
      <c r="G23" s="25"/>
      <c r="H23" s="25"/>
      <c r="I23" s="46" t="s">
        <v>29</v>
      </c>
      <c r="J23" s="46"/>
      <c r="K23" s="46"/>
      <c r="L23" s="46"/>
      <c r="M23" s="46"/>
      <c r="N23" s="48" t="str">
        <f t="shared" si="0"/>
        <v/>
      </c>
      <c r="O23" s="37" t="s">
        <v>30</v>
      </c>
      <c r="P23" s="37"/>
      <c r="Q23" s="37"/>
      <c r="R23" s="38">
        <v>105</v>
      </c>
      <c r="S23" s="39">
        <f t="shared" si="1"/>
        <v>105</v>
      </c>
    </row>
    <row r="24" spans="2:19" x14ac:dyDescent="0.2">
      <c r="B24" s="35"/>
      <c r="C24" s="46"/>
      <c r="D24" s="46"/>
      <c r="E24" s="46"/>
      <c r="F24" s="26"/>
      <c r="G24" s="25"/>
      <c r="H24" s="25"/>
      <c r="I24" s="46"/>
      <c r="J24" s="46"/>
      <c r="K24" s="46"/>
      <c r="L24" s="46"/>
      <c r="M24" s="46"/>
      <c r="N24" s="48" t="str">
        <f t="shared" si="0"/>
        <v/>
      </c>
      <c r="O24" s="37"/>
      <c r="P24" s="37"/>
      <c r="Q24" s="37"/>
      <c r="R24" s="38"/>
      <c r="S24" s="39" t="str">
        <f t="shared" si="1"/>
        <v/>
      </c>
    </row>
    <row r="25" spans="2:19" x14ac:dyDescent="0.2">
      <c r="B25" s="35"/>
      <c r="C25" s="46">
        <v>4</v>
      </c>
      <c r="D25" s="46"/>
      <c r="E25" s="46">
        <v>2</v>
      </c>
      <c r="F25" s="26" t="s">
        <v>34</v>
      </c>
      <c r="G25" s="25"/>
      <c r="H25" s="25"/>
      <c r="I25" s="46" t="s">
        <v>29</v>
      </c>
      <c r="J25" s="46"/>
      <c r="K25" s="46"/>
      <c r="L25" s="46"/>
      <c r="M25" s="46"/>
      <c r="N25" s="48" t="str">
        <f t="shared" si="0"/>
        <v/>
      </c>
      <c r="O25" s="37" t="s">
        <v>30</v>
      </c>
      <c r="P25" s="37"/>
      <c r="Q25" s="37"/>
      <c r="R25" s="38">
        <v>359</v>
      </c>
      <c r="S25" s="39">
        <f t="shared" si="1"/>
        <v>718</v>
      </c>
    </row>
    <row r="26" spans="2:19" x14ac:dyDescent="0.2">
      <c r="B26" s="35"/>
      <c r="C26" s="46"/>
      <c r="D26" s="46"/>
      <c r="E26" s="46"/>
      <c r="F26" s="90"/>
      <c r="G26" s="25"/>
      <c r="H26" s="25"/>
      <c r="I26" s="46"/>
      <c r="J26" s="46"/>
      <c r="K26" s="46"/>
      <c r="L26" s="46"/>
      <c r="M26" s="46"/>
      <c r="N26" s="48" t="str">
        <f t="shared" si="0"/>
        <v/>
      </c>
      <c r="O26" s="37"/>
      <c r="P26" s="37"/>
      <c r="Q26" s="37"/>
      <c r="R26" s="38"/>
      <c r="S26" s="39" t="str">
        <f t="shared" si="1"/>
        <v/>
      </c>
    </row>
    <row r="27" spans="2:19" x14ac:dyDescent="0.2">
      <c r="B27" s="35"/>
      <c r="C27" s="46"/>
      <c r="D27" s="46"/>
      <c r="E27" s="46"/>
      <c r="F27" s="26"/>
      <c r="G27" s="25"/>
      <c r="H27" s="25"/>
      <c r="I27" s="46"/>
      <c r="J27" s="46"/>
      <c r="K27" s="46"/>
      <c r="L27" s="46"/>
      <c r="M27" s="46"/>
      <c r="N27" s="48" t="str">
        <f t="shared" si="0"/>
        <v/>
      </c>
      <c r="O27" s="37"/>
      <c r="P27" s="37"/>
      <c r="Q27" s="37"/>
      <c r="R27" s="38"/>
      <c r="S27" s="39" t="str">
        <f t="shared" si="1"/>
        <v/>
      </c>
    </row>
    <row r="28" spans="2:19" x14ac:dyDescent="0.2">
      <c r="B28" s="35"/>
      <c r="C28" s="46"/>
      <c r="D28" s="46"/>
      <c r="E28" s="46"/>
      <c r="F28" s="26"/>
      <c r="G28" s="25"/>
      <c r="H28" s="25"/>
      <c r="I28" s="46"/>
      <c r="J28" s="46"/>
      <c r="K28" s="46"/>
      <c r="L28" s="46"/>
      <c r="M28" s="46"/>
      <c r="N28" s="48" t="str">
        <f t="shared" si="0"/>
        <v/>
      </c>
      <c r="O28" s="37"/>
      <c r="P28" s="37"/>
      <c r="Q28" s="37"/>
      <c r="R28" s="38"/>
      <c r="S28" s="39" t="str">
        <f t="shared" si="1"/>
        <v/>
      </c>
    </row>
    <row r="29" spans="2:19" x14ac:dyDescent="0.2">
      <c r="B29" s="35" t="s">
        <v>35</v>
      </c>
      <c r="C29" s="46">
        <v>1</v>
      </c>
      <c r="D29" s="46"/>
      <c r="E29" s="46">
        <v>3</v>
      </c>
      <c r="F29" s="26" t="s">
        <v>36</v>
      </c>
      <c r="G29" s="25"/>
      <c r="H29" s="25"/>
      <c r="I29" s="46" t="s">
        <v>29</v>
      </c>
      <c r="J29" s="46">
        <v>125</v>
      </c>
      <c r="K29" s="46">
        <v>96</v>
      </c>
      <c r="L29" s="46">
        <v>36</v>
      </c>
      <c r="M29" s="46">
        <v>36</v>
      </c>
      <c r="N29" s="48">
        <f t="shared" si="0"/>
        <v>2.0404223999999997</v>
      </c>
      <c r="O29" s="37" t="s">
        <v>30</v>
      </c>
      <c r="P29" s="37"/>
      <c r="Q29" s="37"/>
      <c r="R29" s="38">
        <v>500</v>
      </c>
      <c r="S29" s="39">
        <f t="shared" si="1"/>
        <v>1500</v>
      </c>
    </row>
    <row r="30" spans="2:19" x14ac:dyDescent="0.2">
      <c r="B30" s="35"/>
      <c r="C30" s="46"/>
      <c r="D30" s="46"/>
      <c r="E30" s="46">
        <v>3</v>
      </c>
      <c r="F30" s="26" t="s">
        <v>37</v>
      </c>
      <c r="G30" s="25"/>
      <c r="H30" s="25"/>
      <c r="I30" s="46" t="s">
        <v>29</v>
      </c>
      <c r="J30" s="46"/>
      <c r="K30" s="46"/>
      <c r="L30" s="46"/>
      <c r="M30" s="46"/>
      <c r="N30" s="48" t="str">
        <f>IF(K30&gt;0.01,K30*L30*M30*0.0000164,"")</f>
        <v/>
      </c>
      <c r="O30" s="37"/>
      <c r="P30" s="37"/>
      <c r="Q30" s="37"/>
      <c r="R30" s="38">
        <v>125</v>
      </c>
      <c r="S30" s="39">
        <f>IF(R30&gt;0.1,R30*E30,"")</f>
        <v>375</v>
      </c>
    </row>
    <row r="31" spans="2:19" x14ac:dyDescent="0.2">
      <c r="B31" s="35"/>
      <c r="C31" s="46"/>
      <c r="D31" s="46"/>
      <c r="E31" s="46"/>
      <c r="F31" s="90"/>
      <c r="G31" s="25"/>
      <c r="H31" s="25"/>
      <c r="I31" s="46"/>
      <c r="J31" s="46"/>
      <c r="K31" s="46"/>
      <c r="L31" s="46"/>
      <c r="M31" s="46"/>
      <c r="N31" s="48"/>
      <c r="O31" s="37"/>
      <c r="P31" s="37"/>
      <c r="Q31" s="37"/>
      <c r="R31" s="38"/>
      <c r="S31" s="39" t="str">
        <f>IF(R31&gt;0.1,R31*E31,"")</f>
        <v/>
      </c>
    </row>
    <row r="32" spans="2:19" x14ac:dyDescent="0.2">
      <c r="B32" s="35"/>
      <c r="C32" s="46"/>
      <c r="D32" s="46"/>
      <c r="E32" s="46"/>
      <c r="F32" s="91"/>
      <c r="G32" s="25"/>
      <c r="H32" s="25"/>
      <c r="I32" s="36"/>
      <c r="J32" s="46"/>
      <c r="K32" s="46"/>
      <c r="L32" s="46"/>
      <c r="M32" s="46"/>
      <c r="N32" s="48"/>
      <c r="O32" s="37"/>
      <c r="P32" s="80"/>
      <c r="Q32" s="80"/>
      <c r="R32" s="81"/>
      <c r="S32" s="39" t="str">
        <f>IF(R32&gt;0.1,R32*E32,"")</f>
        <v/>
      </c>
    </row>
    <row r="33" spans="2:19" x14ac:dyDescent="0.2">
      <c r="B33" s="35"/>
      <c r="C33" s="46"/>
      <c r="D33" s="70"/>
      <c r="E33" s="71"/>
      <c r="F33" s="96" t="s">
        <v>47</v>
      </c>
      <c r="G33" s="25"/>
      <c r="H33" s="25"/>
      <c r="I33" s="36"/>
      <c r="J33" s="46"/>
      <c r="K33" s="46"/>
      <c r="L33" s="46"/>
      <c r="M33" s="46"/>
      <c r="N33" s="48"/>
      <c r="O33" s="37"/>
      <c r="P33" s="71"/>
      <c r="Q33" s="71"/>
      <c r="R33"/>
      <c r="S33" s="39"/>
    </row>
    <row r="34" spans="2:19" x14ac:dyDescent="0.2">
      <c r="B34" s="35"/>
      <c r="C34" s="46"/>
      <c r="D34" s="46"/>
      <c r="E34" s="46"/>
      <c r="F34" s="110" t="s">
        <v>48</v>
      </c>
      <c r="G34" s="25"/>
      <c r="H34" s="25"/>
      <c r="I34" s="36"/>
      <c r="J34" s="46"/>
      <c r="K34" s="46"/>
      <c r="L34" s="46"/>
      <c r="M34" s="46"/>
      <c r="N34" s="48"/>
      <c r="O34" s="37"/>
      <c r="P34" s="37"/>
      <c r="Q34" s="37"/>
      <c r="R34" s="38"/>
      <c r="S34" s="39" t="str">
        <f>IF(R34&gt;0.1,R34*E34,"")</f>
        <v/>
      </c>
    </row>
    <row r="35" spans="2:19" x14ac:dyDescent="0.2">
      <c r="B35" s="35"/>
      <c r="C35" s="46"/>
      <c r="D35" s="46"/>
      <c r="E35" s="46"/>
      <c r="F35" s="78"/>
      <c r="G35" s="25"/>
      <c r="H35" s="25"/>
      <c r="I35" s="85"/>
      <c r="J35" s="46"/>
      <c r="K35" s="46"/>
      <c r="L35" s="46"/>
      <c r="M35" s="46"/>
      <c r="N35" s="48"/>
      <c r="O35" s="37"/>
      <c r="P35" s="37"/>
      <c r="Q35" s="37"/>
      <c r="R35" s="38"/>
      <c r="S35" s="39" t="str">
        <f>IF(R35&gt;0.1,R35*E35,"")</f>
        <v/>
      </c>
    </row>
    <row r="36" spans="2:19" ht="13.5" thickBot="1" x14ac:dyDescent="0.25">
      <c r="B36" s="40"/>
      <c r="C36" s="47"/>
      <c r="D36" s="47"/>
      <c r="E36" s="47"/>
      <c r="F36" s="41"/>
      <c r="G36" s="42"/>
      <c r="H36" s="42"/>
      <c r="I36" s="79" t="s">
        <v>38</v>
      </c>
      <c r="J36" s="49"/>
      <c r="K36" s="47"/>
      <c r="L36" s="47"/>
      <c r="M36" s="47"/>
      <c r="N36" s="50" t="str">
        <f>IF(K36&gt;0.01,K36*L36*M36*0.0000164,"")</f>
        <v/>
      </c>
      <c r="O36" s="43"/>
      <c r="P36" s="43"/>
      <c r="Q36" s="43"/>
      <c r="R36" s="44"/>
      <c r="S36" s="45" t="str">
        <f>IF(R36&gt;0.1,R36*E36,"")</f>
        <v/>
      </c>
    </row>
    <row r="37" spans="2:19" ht="14.25" thickTop="1" thickBot="1" x14ac:dyDescent="0.25">
      <c r="B37" s="51"/>
      <c r="C37" s="52"/>
      <c r="D37" s="52"/>
      <c r="E37" s="52"/>
      <c r="F37" s="52"/>
      <c r="G37" s="52"/>
      <c r="H37" s="52"/>
      <c r="M37" s="1"/>
      <c r="N37" s="60"/>
      <c r="O37" s="28" t="s">
        <v>39</v>
      </c>
      <c r="Q37" s="7"/>
      <c r="R37" s="68"/>
      <c r="S37" s="10">
        <f>(S30+S29+S25+S23+S21+S18)</f>
        <v>5398</v>
      </c>
    </row>
    <row r="38" spans="2:19" ht="21" customHeight="1" thickTop="1" x14ac:dyDescent="0.2">
      <c r="B38" s="51" t="s">
        <v>40</v>
      </c>
      <c r="C38" s="52"/>
      <c r="D38" s="52"/>
      <c r="E38" s="52"/>
      <c r="F38" s="52"/>
      <c r="G38" s="52"/>
      <c r="H38" s="52"/>
      <c r="M38" s="1"/>
      <c r="N38" s="1"/>
      <c r="O38" s="1"/>
      <c r="P38" s="1"/>
      <c r="Q38" s="7" t="s">
        <v>41</v>
      </c>
      <c r="R38" s="3"/>
      <c r="S38" s="8"/>
    </row>
    <row r="39" spans="2:19" ht="15" customHeight="1" x14ac:dyDescent="0.2">
      <c r="B39" s="59" t="s">
        <v>42</v>
      </c>
      <c r="C39" s="59"/>
      <c r="D39" s="59"/>
      <c r="E39" s="59"/>
      <c r="F39" s="59"/>
      <c r="G39" s="59"/>
      <c r="H39" s="52"/>
      <c r="I39" s="52"/>
      <c r="J39" s="52"/>
      <c r="K39" s="52"/>
      <c r="L39" s="52"/>
      <c r="M39" s="60"/>
      <c r="N39" s="61"/>
      <c r="O39" s="61"/>
      <c r="P39"/>
      <c r="Q39" t="s">
        <v>43</v>
      </c>
      <c r="R39"/>
      <c r="S39"/>
    </row>
    <row r="40" spans="2:19" ht="17.25" customHeight="1" x14ac:dyDescent="0.2">
      <c r="B40" s="51" t="s">
        <v>44</v>
      </c>
      <c r="C40" s="52"/>
      <c r="D40" s="52"/>
      <c r="E40" s="52"/>
      <c r="F40" s="52"/>
      <c r="G40" s="52"/>
      <c r="R40" s="2"/>
      <c r="S40" s="2"/>
    </row>
    <row r="41" spans="2:19" x14ac:dyDescent="0.2">
      <c r="B41" s="51" t="s">
        <v>45</v>
      </c>
      <c r="Q41" s="5"/>
    </row>
    <row r="42" spans="2:19" x14ac:dyDescent="0.2">
      <c r="B42"/>
      <c r="F42" s="6"/>
    </row>
    <row r="51" spans="9:17" x14ac:dyDescent="0.2">
      <c r="I51"/>
      <c r="J51"/>
      <c r="K51"/>
      <c r="L51"/>
      <c r="M51"/>
      <c r="N51"/>
      <c r="O51"/>
      <c r="P51"/>
      <c r="Q51"/>
    </row>
    <row r="52" spans="9:17" x14ac:dyDescent="0.2">
      <c r="I52"/>
      <c r="J52"/>
      <c r="K52"/>
      <c r="L52"/>
      <c r="M52"/>
      <c r="N52"/>
      <c r="O52"/>
      <c r="P52"/>
      <c r="Q52"/>
    </row>
    <row r="53" spans="9:17" x14ac:dyDescent="0.2">
      <c r="I53"/>
      <c r="J53"/>
      <c r="K53"/>
      <c r="L53"/>
      <c r="M53"/>
      <c r="N53"/>
      <c r="O53"/>
      <c r="P53"/>
      <c r="Q53"/>
    </row>
    <row r="54" spans="9:17" x14ac:dyDescent="0.2">
      <c r="I54"/>
      <c r="J54"/>
      <c r="K54"/>
      <c r="L54"/>
      <c r="M54"/>
      <c r="N54"/>
      <c r="O54"/>
      <c r="P54"/>
      <c r="Q54"/>
    </row>
  </sheetData>
  <phoneticPr fontId="0" type="noConversion"/>
  <printOptions horizontalCentered="1"/>
  <pageMargins left="0.25" right="0.25" top="0.24" bottom="0.17" header="0.17" footer="0.25"/>
  <pageSetup scale="9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4"/>
  <sheetViews>
    <sheetView topLeftCell="A24" zoomScale="75" workbookViewId="0">
      <selection activeCell="H5" sqref="H5"/>
    </sheetView>
  </sheetViews>
  <sheetFormatPr defaultColWidth="6.7109375" defaultRowHeight="12.75" x14ac:dyDescent="0.2"/>
  <cols>
    <col min="1" max="1" width="1.28515625" style="2" customWidth="1"/>
    <col min="2" max="2" width="7.85546875" style="6" customWidth="1"/>
    <col min="3" max="3" width="6" style="2" customWidth="1"/>
    <col min="4" max="4" width="3.7109375" style="2" hidden="1" customWidth="1"/>
    <col min="5" max="5" width="6.140625" style="2" customWidth="1"/>
    <col min="6" max="6" width="17.85546875" style="2" customWidth="1"/>
    <col min="7" max="7" width="13.28515625" style="2" customWidth="1"/>
    <col min="8" max="8" width="10.140625" style="2" customWidth="1"/>
    <col min="9" max="9" width="7.28515625" style="2" customWidth="1"/>
    <col min="10" max="10" width="5.85546875" style="2" customWidth="1"/>
    <col min="11" max="11" width="3.85546875" style="2" customWidth="1"/>
    <col min="12" max="12" width="3.140625" style="2" customWidth="1"/>
    <col min="13" max="13" width="4.28515625" style="2" customWidth="1"/>
    <col min="14" max="14" width="10.85546875" style="2" customWidth="1"/>
    <col min="15" max="15" width="6.42578125" style="2" customWidth="1"/>
    <col min="16" max="16" width="5.85546875" style="2" customWidth="1"/>
    <col min="17" max="17" width="5.42578125" style="2" customWidth="1"/>
    <col min="18" max="18" width="11.42578125" style="109" customWidth="1"/>
    <col min="19" max="19" width="12.140625" style="109" customWidth="1"/>
    <col min="20" max="16384" width="6.7109375" style="2"/>
  </cols>
  <sheetData>
    <row r="1" spans="2:19" x14ac:dyDescent="0.2"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2:19" x14ac:dyDescent="0.2">
      <c r="B2"/>
      <c r="C2"/>
      <c r="D2"/>
      <c r="E2"/>
      <c r="F2"/>
      <c r="G2"/>
      <c r="H2"/>
      <c r="I2" s="1"/>
      <c r="J2" s="1"/>
      <c r="K2" s="1"/>
      <c r="L2" s="1"/>
      <c r="M2" s="1"/>
      <c r="N2" s="1"/>
      <c r="O2" s="1"/>
      <c r="P2" s="1"/>
      <c r="Q2" s="1"/>
      <c r="R2" s="97"/>
      <c r="S2" s="97"/>
    </row>
    <row r="3" spans="2:19" ht="23.25" customHeight="1" x14ac:dyDescent="0.2">
      <c r="B3"/>
      <c r="C3"/>
      <c r="D3"/>
      <c r="E3"/>
      <c r="F3" s="72"/>
      <c r="G3" s="72"/>
      <c r="H3" s="72"/>
      <c r="I3" s="72" t="s">
        <v>58</v>
      </c>
      <c r="J3" s="72"/>
      <c r="K3" s="72"/>
      <c r="L3" s="72"/>
      <c r="M3" s="72"/>
      <c r="N3" s="72"/>
      <c r="O3" s="73"/>
      <c r="P3" s="73"/>
      <c r="Q3" s="74"/>
      <c r="R3" s="104"/>
      <c r="S3" s="104"/>
    </row>
    <row r="4" spans="2:19" x14ac:dyDescent="0.2">
      <c r="B4"/>
      <c r="C4"/>
      <c r="D4"/>
      <c r="E4"/>
      <c r="F4"/>
      <c r="G4"/>
      <c r="H4"/>
      <c r="I4" s="1"/>
      <c r="J4" s="1"/>
      <c r="K4" s="1"/>
      <c r="L4" s="1"/>
      <c r="M4" s="1"/>
      <c r="N4" s="1"/>
      <c r="O4" s="1"/>
      <c r="P4" s="1"/>
      <c r="Q4" s="1"/>
      <c r="R4" s="97"/>
      <c r="S4" s="97"/>
    </row>
    <row r="5" spans="2:19" ht="20.25" x14ac:dyDescent="0.3">
      <c r="B5"/>
      <c r="C5"/>
      <c r="D5"/>
      <c r="E5"/>
      <c r="F5"/>
      <c r="G5" s="76"/>
      <c r="H5" s="82"/>
      <c r="I5" s="75"/>
      <c r="J5" s="77"/>
      <c r="K5" s="1"/>
      <c r="L5" s="1"/>
      <c r="M5" s="1"/>
      <c r="N5" s="1"/>
      <c r="O5" s="1"/>
      <c r="P5" s="1"/>
      <c r="Q5" s="1"/>
      <c r="R5" s="97"/>
      <c r="S5" s="97"/>
    </row>
    <row r="6" spans="2:19" ht="18.75" customHeight="1" thickBot="1" x14ac:dyDescent="0.25">
      <c r="B6"/>
      <c r="C6"/>
      <c r="D6"/>
      <c r="E6"/>
      <c r="F6"/>
      <c r="G6"/>
      <c r="H6"/>
      <c r="I6" s="11"/>
      <c r="J6" s="11"/>
      <c r="K6" s="11"/>
      <c r="L6" s="69"/>
      <c r="M6" s="11"/>
      <c r="N6" s="11"/>
      <c r="O6" s="11"/>
      <c r="P6" s="11"/>
      <c r="Q6" s="11"/>
      <c r="R6" s="11"/>
      <c r="S6" s="11"/>
    </row>
    <row r="7" spans="2:19" ht="14.25" customHeight="1" thickTop="1" x14ac:dyDescent="0.2">
      <c r="B7" s="15" t="s">
        <v>1</v>
      </c>
      <c r="C7" s="16"/>
      <c r="D7" s="17"/>
      <c r="E7" s="17"/>
      <c r="F7" s="17"/>
      <c r="G7" s="17"/>
      <c r="H7" s="67" t="s">
        <v>2</v>
      </c>
      <c r="I7" s="64"/>
      <c r="J7" s="88"/>
      <c r="K7" s="62"/>
      <c r="L7" s="62"/>
      <c r="M7" s="62"/>
      <c r="N7" s="63"/>
      <c r="O7" s="65" t="s">
        <v>4</v>
      </c>
      <c r="P7" s="66"/>
      <c r="Q7" s="23"/>
      <c r="R7" s="98"/>
      <c r="S7" s="99"/>
    </row>
    <row r="8" spans="2:19" x14ac:dyDescent="0.2">
      <c r="B8" s="19"/>
      <c r="C8" s="1"/>
      <c r="D8" s="1"/>
      <c r="E8" s="1"/>
      <c r="F8" s="27"/>
      <c r="G8" s="89"/>
      <c r="H8" s="92"/>
      <c r="I8" s="25"/>
      <c r="J8" s="25"/>
      <c r="K8" s="25"/>
      <c r="L8" s="25"/>
      <c r="M8" s="25"/>
      <c r="N8" s="25"/>
      <c r="O8" s="54" t="s">
        <v>7</v>
      </c>
      <c r="P8" s="55"/>
      <c r="Q8" s="24"/>
      <c r="R8" s="100"/>
      <c r="S8" s="101"/>
    </row>
    <row r="9" spans="2:19" ht="14.25" customHeight="1" x14ac:dyDescent="0.2">
      <c r="B9" s="19"/>
      <c r="C9" s="1"/>
      <c r="D9" s="1"/>
      <c r="E9" s="1"/>
      <c r="F9" s="27"/>
      <c r="G9" s="27"/>
      <c r="H9" s="92"/>
      <c r="I9" s="25"/>
      <c r="J9" s="25"/>
      <c r="K9" s="25"/>
      <c r="L9" s="93"/>
      <c r="M9" s="93"/>
      <c r="N9" s="93"/>
      <c r="O9" s="56" t="s">
        <v>9</v>
      </c>
      <c r="P9" s="57"/>
      <c r="Q9" s="24"/>
      <c r="R9" s="102"/>
      <c r="S9" s="101"/>
    </row>
    <row r="10" spans="2:19" ht="14.25" customHeight="1" x14ac:dyDescent="0.2">
      <c r="B10" s="19"/>
      <c r="C10" s="1"/>
      <c r="D10" s="1"/>
      <c r="E10" s="1"/>
      <c r="F10" s="27"/>
      <c r="G10" s="27"/>
      <c r="H10" s="94"/>
      <c r="I10" s="93"/>
      <c r="J10" s="93"/>
      <c r="K10" s="93"/>
      <c r="L10" s="93"/>
      <c r="M10" s="93"/>
      <c r="N10" s="95"/>
      <c r="O10" s="56" t="s">
        <v>11</v>
      </c>
      <c r="P10" s="57"/>
      <c r="Q10" s="24"/>
      <c r="R10" s="105"/>
      <c r="S10" s="101"/>
    </row>
    <row r="11" spans="2:19" ht="14.25" customHeight="1" x14ac:dyDescent="0.2">
      <c r="B11" s="19"/>
      <c r="C11" s="1"/>
      <c r="D11" s="1"/>
      <c r="E11" s="1"/>
      <c r="F11" s="1"/>
      <c r="G11" s="1"/>
      <c r="H11" s="92"/>
      <c r="I11" s="25"/>
      <c r="J11" s="25"/>
      <c r="K11" s="25"/>
      <c r="L11" s="25"/>
      <c r="M11" s="25"/>
      <c r="N11" s="25"/>
      <c r="O11" s="56" t="s">
        <v>12</v>
      </c>
      <c r="P11" s="57"/>
      <c r="Q11" s="24"/>
      <c r="R11" s="106"/>
      <c r="S11" s="103" t="str">
        <f>IF(K14="","",COUNT(K14:K35))</f>
        <v/>
      </c>
    </row>
    <row r="12" spans="2:19" ht="5.25" customHeight="1" thickBot="1" x14ac:dyDescent="0.25">
      <c r="B12" s="12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07"/>
      <c r="S12" s="107"/>
    </row>
    <row r="13" spans="2:19" ht="33" customHeight="1" thickTop="1" thickBot="1" x14ac:dyDescent="0.25">
      <c r="B13" s="58" t="s">
        <v>14</v>
      </c>
      <c r="C13" s="22" t="s">
        <v>15</v>
      </c>
      <c r="D13" s="22"/>
      <c r="E13" s="111" t="s">
        <v>55</v>
      </c>
      <c r="F13" s="30" t="s">
        <v>17</v>
      </c>
      <c r="G13" s="31"/>
      <c r="H13" s="31"/>
      <c r="I13" s="22" t="s">
        <v>18</v>
      </c>
      <c r="J13" s="22" t="s">
        <v>56</v>
      </c>
      <c r="K13" s="32" t="s">
        <v>20</v>
      </c>
      <c r="L13" s="32"/>
      <c r="M13" s="32"/>
      <c r="N13" s="33" t="s">
        <v>21</v>
      </c>
      <c r="O13" s="22" t="s">
        <v>22</v>
      </c>
      <c r="P13" s="22" t="s">
        <v>23</v>
      </c>
      <c r="Q13" s="34" t="s">
        <v>24</v>
      </c>
      <c r="R13" s="13" t="s">
        <v>25</v>
      </c>
      <c r="S13" s="14" t="s">
        <v>26</v>
      </c>
    </row>
    <row r="14" spans="2:19" ht="13.5" thickTop="1" x14ac:dyDescent="0.2">
      <c r="B14" s="35"/>
      <c r="C14" s="46"/>
      <c r="D14" s="46"/>
      <c r="E14" s="46"/>
      <c r="F14" s="26"/>
      <c r="G14" s="25"/>
      <c r="H14" s="25"/>
      <c r="I14" s="36"/>
      <c r="J14" s="46"/>
      <c r="K14" s="46"/>
      <c r="L14" s="46"/>
      <c r="M14" s="46"/>
      <c r="N14" s="48" t="str">
        <f t="shared" ref="N14:N20" si="0">IF(K14&gt;0.01,K14*L14*M14*0.0000164,"")</f>
        <v/>
      </c>
      <c r="O14" s="37"/>
      <c r="P14" s="37"/>
      <c r="Q14" s="37"/>
      <c r="R14" s="38"/>
      <c r="S14" s="39" t="str">
        <f>IF(R14&gt;0.1,R14*E14,"")</f>
        <v/>
      </c>
    </row>
    <row r="15" spans="2:19" x14ac:dyDescent="0.2">
      <c r="B15" s="35"/>
      <c r="C15" s="46"/>
      <c r="D15" s="46"/>
      <c r="E15" s="46"/>
      <c r="F15" s="26"/>
      <c r="G15" s="25"/>
      <c r="H15" s="25"/>
      <c r="I15" s="36"/>
      <c r="J15" s="46"/>
      <c r="K15" s="46"/>
      <c r="L15" s="46"/>
      <c r="M15" s="46"/>
      <c r="N15" s="48" t="str">
        <f t="shared" si="0"/>
        <v/>
      </c>
      <c r="O15" s="37"/>
      <c r="P15" s="37"/>
      <c r="Q15" s="37"/>
      <c r="R15" s="38"/>
      <c r="S15" s="39" t="str">
        <f>IF(R15&gt;0.1,R15*E15,"")</f>
        <v/>
      </c>
    </row>
    <row r="16" spans="2:19" x14ac:dyDescent="0.2">
      <c r="B16" s="35"/>
      <c r="C16" s="46"/>
      <c r="D16" s="46"/>
      <c r="E16" s="46"/>
      <c r="F16" s="26"/>
      <c r="G16" s="25"/>
      <c r="H16" s="25"/>
      <c r="I16" s="46"/>
      <c r="J16" s="46"/>
      <c r="K16" s="46"/>
      <c r="L16" s="46"/>
      <c r="M16" s="46"/>
      <c r="N16" s="48" t="str">
        <f t="shared" si="0"/>
        <v/>
      </c>
      <c r="O16" s="37"/>
      <c r="P16" s="37"/>
      <c r="Q16" s="37"/>
      <c r="R16" s="38"/>
      <c r="S16" s="39" t="str">
        <f>IF(R16&gt;0.1,R16*E16,"")</f>
        <v/>
      </c>
    </row>
    <row r="17" spans="2:19" x14ac:dyDescent="0.2">
      <c r="B17" s="35"/>
      <c r="C17" s="46"/>
      <c r="D17" s="46"/>
      <c r="E17" s="46"/>
      <c r="F17" s="26"/>
      <c r="G17" s="25"/>
      <c r="H17" s="25"/>
      <c r="I17" s="46"/>
      <c r="J17" s="46"/>
      <c r="K17" s="46"/>
      <c r="L17" s="46"/>
      <c r="M17" s="46"/>
      <c r="N17" s="48" t="str">
        <f t="shared" si="0"/>
        <v/>
      </c>
      <c r="O17" s="37"/>
      <c r="P17" s="37"/>
      <c r="Q17" s="37"/>
      <c r="R17" s="38"/>
      <c r="S17" s="39" t="str">
        <f>IF(R17&gt;0.1,R17*E17,"")</f>
        <v/>
      </c>
    </row>
    <row r="18" spans="2:19" x14ac:dyDescent="0.2">
      <c r="B18" s="86"/>
      <c r="C18" s="46"/>
      <c r="D18" s="46"/>
      <c r="E18" s="46"/>
      <c r="F18" s="26"/>
      <c r="G18" s="25"/>
      <c r="H18" s="25"/>
      <c r="I18" s="46"/>
      <c r="J18" s="46"/>
      <c r="K18" s="46"/>
      <c r="L18" s="46"/>
      <c r="M18" s="46"/>
      <c r="N18" s="48" t="str">
        <f t="shared" si="0"/>
        <v/>
      </c>
      <c r="O18" s="37"/>
      <c r="P18" s="37"/>
      <c r="Q18" s="37"/>
      <c r="R18" s="38"/>
      <c r="S18" s="39" t="str">
        <f>IF(R18&gt;0.1,R18*E18,"")</f>
        <v/>
      </c>
    </row>
    <row r="19" spans="2:19" x14ac:dyDescent="0.2">
      <c r="B19" s="35"/>
      <c r="C19" s="46"/>
      <c r="D19" s="46"/>
      <c r="E19" s="46"/>
      <c r="F19" s="26"/>
      <c r="G19" s="25"/>
      <c r="H19" s="25"/>
      <c r="I19" s="46"/>
      <c r="J19" s="46"/>
      <c r="K19" s="46"/>
      <c r="L19" s="46"/>
      <c r="M19" s="46"/>
      <c r="N19" s="48" t="str">
        <f t="shared" si="0"/>
        <v/>
      </c>
      <c r="O19" s="37"/>
      <c r="P19" s="37"/>
      <c r="Q19" s="37"/>
      <c r="R19" s="38"/>
      <c r="S19" s="39"/>
    </row>
    <row r="20" spans="2:19" x14ac:dyDescent="0.2">
      <c r="B20" s="35"/>
      <c r="C20" s="46"/>
      <c r="D20" s="46"/>
      <c r="E20" s="46"/>
      <c r="F20" s="90"/>
      <c r="G20" s="25"/>
      <c r="H20" s="25"/>
      <c r="I20" s="46"/>
      <c r="J20" s="46"/>
      <c r="K20" s="46"/>
      <c r="L20" s="46"/>
      <c r="M20" s="46"/>
      <c r="N20" s="48" t="str">
        <f t="shared" si="0"/>
        <v/>
      </c>
      <c r="O20" s="37"/>
      <c r="P20" s="37"/>
      <c r="Q20" s="37"/>
      <c r="R20" s="38"/>
      <c r="S20" s="39" t="str">
        <f t="shared" ref="S20:S32" si="1">IF(R20&gt;0.1,R20*E20,"")</f>
        <v/>
      </c>
    </row>
    <row r="21" spans="2:19" x14ac:dyDescent="0.2">
      <c r="B21" s="35"/>
      <c r="C21" s="46"/>
      <c r="D21" s="46"/>
      <c r="E21" s="46"/>
      <c r="F21" s="26"/>
      <c r="G21" s="25"/>
      <c r="H21" s="25"/>
      <c r="I21" s="46"/>
      <c r="J21" s="46"/>
      <c r="K21" s="46"/>
      <c r="L21" s="46"/>
      <c r="M21" s="46"/>
      <c r="N21" s="48"/>
      <c r="O21" s="37"/>
      <c r="P21" s="37"/>
      <c r="Q21" s="37"/>
      <c r="R21" s="38"/>
      <c r="S21" s="39" t="str">
        <f t="shared" si="1"/>
        <v/>
      </c>
    </row>
    <row r="22" spans="2:19" x14ac:dyDescent="0.2">
      <c r="B22" s="35"/>
      <c r="C22" s="46"/>
      <c r="D22" s="46"/>
      <c r="E22" s="46"/>
      <c r="F22" s="90"/>
      <c r="G22" s="25"/>
      <c r="H22" s="25"/>
      <c r="I22" s="46"/>
      <c r="J22" s="46"/>
      <c r="K22" s="46"/>
      <c r="L22" s="46"/>
      <c r="M22" s="46"/>
      <c r="N22" s="48" t="str">
        <f t="shared" ref="N22:N28" si="2">IF(K22&gt;0.01,K22*L22*M22*0.0000164,"")</f>
        <v/>
      </c>
      <c r="O22" s="37"/>
      <c r="P22" s="37"/>
      <c r="Q22" s="37"/>
      <c r="R22" s="38"/>
      <c r="S22" s="39" t="str">
        <f t="shared" si="1"/>
        <v/>
      </c>
    </row>
    <row r="23" spans="2:19" x14ac:dyDescent="0.2">
      <c r="B23" s="35"/>
      <c r="C23" s="46"/>
      <c r="D23" s="46"/>
      <c r="E23" s="46"/>
      <c r="F23" s="26"/>
      <c r="G23" s="25"/>
      <c r="H23" s="25"/>
      <c r="I23" s="46"/>
      <c r="J23" s="46"/>
      <c r="K23" s="46"/>
      <c r="L23" s="46"/>
      <c r="M23" s="46"/>
      <c r="N23" s="48" t="str">
        <f t="shared" si="2"/>
        <v/>
      </c>
      <c r="O23" s="37"/>
      <c r="P23" s="37"/>
      <c r="Q23" s="37"/>
      <c r="R23" s="38"/>
      <c r="S23" s="39" t="str">
        <f t="shared" si="1"/>
        <v/>
      </c>
    </row>
    <row r="24" spans="2:19" x14ac:dyDescent="0.2">
      <c r="B24" s="35"/>
      <c r="C24" s="46"/>
      <c r="D24" s="46"/>
      <c r="E24" s="46"/>
      <c r="F24" s="26"/>
      <c r="G24" s="25"/>
      <c r="H24" s="25"/>
      <c r="I24" s="46"/>
      <c r="J24" s="46"/>
      <c r="K24" s="46"/>
      <c r="L24" s="46"/>
      <c r="M24" s="46"/>
      <c r="N24" s="48" t="str">
        <f t="shared" si="2"/>
        <v/>
      </c>
      <c r="O24" s="37"/>
      <c r="P24" s="37"/>
      <c r="Q24" s="37"/>
      <c r="R24" s="38"/>
      <c r="S24" s="39" t="str">
        <f t="shared" si="1"/>
        <v/>
      </c>
    </row>
    <row r="25" spans="2:19" x14ac:dyDescent="0.2">
      <c r="B25" s="35"/>
      <c r="C25" s="46"/>
      <c r="D25" s="46"/>
      <c r="E25" s="46"/>
      <c r="F25" s="26"/>
      <c r="G25" s="25"/>
      <c r="H25" s="25"/>
      <c r="I25" s="46"/>
      <c r="J25" s="46"/>
      <c r="K25" s="46"/>
      <c r="L25" s="46"/>
      <c r="M25" s="46"/>
      <c r="N25" s="48" t="str">
        <f t="shared" si="2"/>
        <v/>
      </c>
      <c r="O25" s="37"/>
      <c r="P25" s="37"/>
      <c r="Q25" s="37"/>
      <c r="R25" s="38"/>
      <c r="S25" s="39" t="str">
        <f t="shared" si="1"/>
        <v/>
      </c>
    </row>
    <row r="26" spans="2:19" x14ac:dyDescent="0.2">
      <c r="B26" s="35"/>
      <c r="C26" s="46"/>
      <c r="D26" s="46"/>
      <c r="E26" s="46"/>
      <c r="F26" s="90"/>
      <c r="G26" s="25"/>
      <c r="H26" s="25"/>
      <c r="I26" s="46"/>
      <c r="J26" s="46"/>
      <c r="K26" s="46"/>
      <c r="L26" s="46"/>
      <c r="M26" s="46"/>
      <c r="N26" s="48" t="str">
        <f t="shared" si="2"/>
        <v/>
      </c>
      <c r="O26" s="37"/>
      <c r="P26" s="37"/>
      <c r="Q26" s="37"/>
      <c r="R26" s="38"/>
      <c r="S26" s="39" t="str">
        <f t="shared" si="1"/>
        <v/>
      </c>
    </row>
    <row r="27" spans="2:19" x14ac:dyDescent="0.2">
      <c r="B27" s="35"/>
      <c r="C27" s="46"/>
      <c r="D27" s="46"/>
      <c r="E27" s="46"/>
      <c r="F27" s="26"/>
      <c r="G27" s="25"/>
      <c r="H27" s="25"/>
      <c r="I27" s="46"/>
      <c r="J27" s="46"/>
      <c r="K27" s="46"/>
      <c r="L27" s="46"/>
      <c r="M27" s="46"/>
      <c r="N27" s="48" t="str">
        <f t="shared" si="2"/>
        <v/>
      </c>
      <c r="O27" s="37"/>
      <c r="P27" s="37"/>
      <c r="Q27" s="37"/>
      <c r="R27" s="38"/>
      <c r="S27" s="39" t="str">
        <f t="shared" si="1"/>
        <v/>
      </c>
    </row>
    <row r="28" spans="2:19" x14ac:dyDescent="0.2">
      <c r="B28" s="35"/>
      <c r="C28" s="46"/>
      <c r="D28" s="46"/>
      <c r="E28" s="46"/>
      <c r="F28" s="26"/>
      <c r="G28" s="25"/>
      <c r="H28" s="25"/>
      <c r="I28" s="46"/>
      <c r="J28" s="46"/>
      <c r="K28" s="46"/>
      <c r="L28" s="46"/>
      <c r="M28" s="46"/>
      <c r="N28" s="48" t="str">
        <f t="shared" si="2"/>
        <v/>
      </c>
      <c r="O28" s="37"/>
      <c r="P28" s="37"/>
      <c r="Q28" s="37"/>
      <c r="R28" s="38"/>
      <c r="S28" s="39" t="str">
        <f t="shared" si="1"/>
        <v/>
      </c>
    </row>
    <row r="29" spans="2:19" x14ac:dyDescent="0.2">
      <c r="B29" s="35"/>
      <c r="C29" s="46"/>
      <c r="D29" s="46"/>
      <c r="E29" s="46"/>
      <c r="F29" s="26"/>
      <c r="G29" s="25"/>
      <c r="H29" s="25"/>
      <c r="I29" s="46"/>
      <c r="J29" s="46"/>
      <c r="K29" s="46"/>
      <c r="L29" s="46"/>
      <c r="M29" s="46"/>
      <c r="N29" s="48"/>
      <c r="O29" s="37"/>
      <c r="P29" s="37"/>
      <c r="Q29" s="37"/>
      <c r="R29" s="38"/>
      <c r="S29" s="39" t="str">
        <f t="shared" si="1"/>
        <v/>
      </c>
    </row>
    <row r="30" spans="2:19" x14ac:dyDescent="0.2">
      <c r="B30" s="35"/>
      <c r="C30" s="46"/>
      <c r="D30" s="46"/>
      <c r="E30" s="46"/>
      <c r="F30" s="26"/>
      <c r="G30" s="25"/>
      <c r="H30" s="25"/>
      <c r="I30" s="46"/>
      <c r="J30" s="46"/>
      <c r="K30" s="46"/>
      <c r="L30" s="46"/>
      <c r="M30" s="46"/>
      <c r="N30" s="48" t="str">
        <f>IF(K30&gt;0.01,K30*L30*M30*0.0000164,"")</f>
        <v/>
      </c>
      <c r="O30" s="37"/>
      <c r="P30" s="37"/>
      <c r="Q30" s="37"/>
      <c r="R30" s="38"/>
      <c r="S30" s="39" t="str">
        <f t="shared" si="1"/>
        <v/>
      </c>
    </row>
    <row r="31" spans="2:19" x14ac:dyDescent="0.2">
      <c r="B31" s="35"/>
      <c r="C31" s="46"/>
      <c r="D31" s="46"/>
      <c r="E31" s="46"/>
      <c r="F31" s="90"/>
      <c r="G31" s="25"/>
      <c r="H31" s="25"/>
      <c r="I31" s="46"/>
      <c r="J31" s="46"/>
      <c r="K31" s="46"/>
      <c r="L31" s="46"/>
      <c r="M31" s="46"/>
      <c r="N31" s="48"/>
      <c r="O31" s="37"/>
      <c r="P31" s="37"/>
      <c r="Q31" s="37"/>
      <c r="R31" s="38"/>
      <c r="S31" s="39" t="str">
        <f t="shared" si="1"/>
        <v/>
      </c>
    </row>
    <row r="32" spans="2:19" x14ac:dyDescent="0.2">
      <c r="B32" s="35"/>
      <c r="C32" s="46"/>
      <c r="D32" s="46"/>
      <c r="E32" s="46"/>
      <c r="F32" s="91"/>
      <c r="G32" s="25"/>
      <c r="H32" s="25"/>
      <c r="I32" s="36"/>
      <c r="J32" s="46"/>
      <c r="K32" s="46"/>
      <c r="L32" s="46"/>
      <c r="M32" s="46"/>
      <c r="N32" s="48"/>
      <c r="O32" s="37"/>
      <c r="P32" s="80"/>
      <c r="Q32" s="80"/>
      <c r="R32" s="81"/>
      <c r="S32" s="39" t="str">
        <f t="shared" si="1"/>
        <v/>
      </c>
    </row>
    <row r="33" spans="2:19" x14ac:dyDescent="0.2">
      <c r="B33" s="35"/>
      <c r="C33" s="46"/>
      <c r="D33" s="70"/>
      <c r="E33" s="71"/>
      <c r="F33" s="96"/>
      <c r="G33" s="25"/>
      <c r="H33" s="25"/>
      <c r="I33" s="36"/>
      <c r="J33" s="46"/>
      <c r="K33" s="46"/>
      <c r="L33" s="46"/>
      <c r="M33" s="46"/>
      <c r="N33" s="48"/>
      <c r="O33" s="37"/>
      <c r="P33" s="71"/>
      <c r="Q33" s="71"/>
      <c r="R33"/>
      <c r="S33" s="39"/>
    </row>
    <row r="34" spans="2:19" x14ac:dyDescent="0.2">
      <c r="B34" s="35"/>
      <c r="C34" s="46"/>
      <c r="D34" s="46"/>
      <c r="E34" s="46"/>
      <c r="F34" s="78"/>
      <c r="G34" s="25"/>
      <c r="H34" s="25"/>
      <c r="I34" s="36"/>
      <c r="J34" s="46"/>
      <c r="K34" s="46"/>
      <c r="L34" s="46"/>
      <c r="M34" s="46"/>
      <c r="N34" s="48"/>
      <c r="O34" s="37"/>
      <c r="P34" s="37"/>
      <c r="Q34" s="37"/>
      <c r="R34" s="38"/>
      <c r="S34" s="39" t="str">
        <f>IF(R34&gt;0.1,R34*E34,"")</f>
        <v/>
      </c>
    </row>
    <row r="35" spans="2:19" x14ac:dyDescent="0.2">
      <c r="B35" s="35"/>
      <c r="C35" s="46"/>
      <c r="D35" s="46"/>
      <c r="E35" s="46"/>
      <c r="F35" s="78"/>
      <c r="G35" s="25"/>
      <c r="H35" s="25"/>
      <c r="I35" s="85"/>
      <c r="J35" s="46"/>
      <c r="K35" s="46"/>
      <c r="L35" s="46"/>
      <c r="M35" s="46"/>
      <c r="N35" s="48"/>
      <c r="O35" s="37"/>
      <c r="P35" s="37"/>
      <c r="Q35" s="37"/>
      <c r="R35" s="38"/>
      <c r="S35" s="39" t="str">
        <f>IF(R35&gt;0.1,R35*E35,"")</f>
        <v/>
      </c>
    </row>
    <row r="36" spans="2:19" ht="13.5" thickBot="1" x14ac:dyDescent="0.25">
      <c r="B36" s="40"/>
      <c r="C36" s="47"/>
      <c r="D36" s="47"/>
      <c r="E36" s="47"/>
      <c r="F36" s="41"/>
      <c r="G36" s="42"/>
      <c r="H36" s="42"/>
      <c r="I36" s="79"/>
      <c r="J36" s="49"/>
      <c r="K36" s="47"/>
      <c r="L36" s="47"/>
      <c r="M36" s="47"/>
      <c r="N36" s="50" t="str">
        <f>IF(K36&gt;0.01,K36*L36*M36*0.0000164,"")</f>
        <v/>
      </c>
      <c r="O36" s="43"/>
      <c r="P36" s="43"/>
      <c r="Q36" s="43"/>
      <c r="R36" s="44"/>
      <c r="S36" s="45" t="str">
        <f>IF(R36&gt;0.1,R36*E36,"")</f>
        <v/>
      </c>
    </row>
    <row r="37" spans="2:19" ht="14.25" thickTop="1" thickBot="1" x14ac:dyDescent="0.25">
      <c r="B37" s="51"/>
      <c r="C37" s="52"/>
      <c r="D37" s="52"/>
      <c r="E37" s="52"/>
      <c r="F37" s="52"/>
      <c r="G37" s="52"/>
      <c r="H37" s="52"/>
      <c r="M37" s="1"/>
      <c r="N37" s="60"/>
      <c r="O37" s="28" t="s">
        <v>39</v>
      </c>
      <c r="Q37" s="7"/>
      <c r="R37" s="68"/>
      <c r="S37" s="107"/>
    </row>
    <row r="38" spans="2:19" ht="21" customHeight="1" thickTop="1" x14ac:dyDescent="0.2">
      <c r="B38" s="51" t="s">
        <v>57</v>
      </c>
      <c r="C38" s="52"/>
      <c r="D38" s="52"/>
      <c r="E38" s="52"/>
      <c r="F38" s="52"/>
      <c r="G38" s="52"/>
      <c r="H38" s="52"/>
      <c r="M38" s="1"/>
      <c r="N38" s="1"/>
      <c r="O38" s="1"/>
      <c r="P38" s="1"/>
      <c r="Q38" s="7" t="s">
        <v>41</v>
      </c>
      <c r="R38" s="3"/>
      <c r="S38" s="108"/>
    </row>
    <row r="39" spans="2:19" ht="15" customHeight="1" x14ac:dyDescent="0.2">
      <c r="B39" s="59" t="s">
        <v>53</v>
      </c>
      <c r="C39" s="59"/>
      <c r="D39" s="59"/>
      <c r="E39" s="59"/>
      <c r="F39" s="59"/>
      <c r="G39" s="59"/>
      <c r="H39" s="52"/>
      <c r="I39" s="52"/>
      <c r="J39" s="52"/>
      <c r="K39" s="52"/>
      <c r="L39" s="52"/>
      <c r="M39" s="60"/>
      <c r="N39" s="61"/>
      <c r="O39" s="61"/>
      <c r="P39"/>
      <c r="Q39" t="s">
        <v>54</v>
      </c>
      <c r="R39"/>
      <c r="S39"/>
    </row>
    <row r="40" spans="2:19" ht="17.25" customHeight="1" x14ac:dyDescent="0.2">
      <c r="B40" s="51" t="s">
        <v>44</v>
      </c>
      <c r="C40" s="52"/>
      <c r="D40" s="52"/>
      <c r="E40" s="52"/>
      <c r="F40" s="52"/>
      <c r="G40" s="52"/>
      <c r="R40" s="2"/>
      <c r="S40" s="2"/>
    </row>
    <row r="41" spans="2:19" x14ac:dyDescent="0.2">
      <c r="B41" s="51"/>
      <c r="Q41" s="109"/>
    </row>
    <row r="42" spans="2:19" x14ac:dyDescent="0.2">
      <c r="B42"/>
      <c r="F42" s="6"/>
    </row>
    <row r="51" spans="9:17" x14ac:dyDescent="0.2">
      <c r="I51"/>
      <c r="J51"/>
      <c r="K51"/>
      <c r="L51"/>
      <c r="M51"/>
      <c r="N51"/>
      <c r="O51"/>
      <c r="P51"/>
      <c r="Q51"/>
    </row>
    <row r="52" spans="9:17" x14ac:dyDescent="0.2">
      <c r="I52"/>
      <c r="J52"/>
      <c r="K52"/>
      <c r="L52"/>
      <c r="M52"/>
      <c r="N52"/>
      <c r="O52"/>
      <c r="P52"/>
      <c r="Q52"/>
    </row>
    <row r="53" spans="9:17" x14ac:dyDescent="0.2">
      <c r="I53"/>
      <c r="J53"/>
      <c r="K53"/>
      <c r="L53"/>
      <c r="M53"/>
      <c r="N53"/>
      <c r="O53"/>
      <c r="P53"/>
      <c r="Q53"/>
    </row>
    <row r="54" spans="9:17" x14ac:dyDescent="0.2">
      <c r="I54"/>
      <c r="J54"/>
      <c r="K54"/>
      <c r="L54"/>
      <c r="M54"/>
      <c r="N54"/>
      <c r="O54"/>
      <c r="P54"/>
      <c r="Q54"/>
    </row>
  </sheetData>
  <phoneticPr fontId="0" type="noConversion"/>
  <printOptions horizontalCentered="1"/>
  <pageMargins left="0.25" right="0.25" top="0.24" bottom="0.17" header="0.17" footer="0.25"/>
  <pageSetup scale="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Sample-Temp</vt:lpstr>
      <vt:lpstr>Proforma Invoice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FW</dc:creator>
  <cp:lastModifiedBy>Admin</cp:lastModifiedBy>
  <cp:lastPrinted>2023-01-22T04:18:13Z</cp:lastPrinted>
  <dcterms:created xsi:type="dcterms:W3CDTF">1999-04-21T22:52:44Z</dcterms:created>
  <dcterms:modified xsi:type="dcterms:W3CDTF">2023-01-22T04:18:24Z</dcterms:modified>
</cp:coreProperties>
</file>